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240" windowHeight="7470"/>
  </bookViews>
  <sheets>
    <sheet name="CHI TIEU" sheetId="1" r:id="rId1"/>
  </sheets>
  <definedNames>
    <definedName name="_xlnm.Print_Titles" localSheetId="0">'CHI TIEU'!$6:$8</definedName>
  </definedName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K21" i="1"/>
  <c r="L21" i="1"/>
  <c r="M21" i="1"/>
  <c r="N21" i="1"/>
  <c r="O21" i="1"/>
  <c r="O20" i="1" s="1"/>
  <c r="P21" i="1"/>
  <c r="Q21" i="1"/>
  <c r="R21" i="1"/>
  <c r="S21" i="1"/>
  <c r="T21" i="1"/>
  <c r="E21" i="1"/>
  <c r="U19" i="1"/>
  <c r="U11" i="1"/>
  <c r="U12" i="1"/>
  <c r="U13" i="1"/>
  <c r="U14" i="1"/>
  <c r="U15" i="1"/>
  <c r="U16" i="1"/>
  <c r="U17" i="1"/>
  <c r="U18" i="1"/>
  <c r="U10" i="1"/>
  <c r="O22" i="1"/>
  <c r="P22" i="1"/>
  <c r="Q22" i="1"/>
  <c r="R22" i="1"/>
  <c r="S22" i="1"/>
  <c r="T22" i="1"/>
  <c r="L22" i="1"/>
  <c r="M22" i="1"/>
  <c r="N22" i="1"/>
  <c r="H22" i="1"/>
  <c r="I22" i="1"/>
  <c r="J22" i="1"/>
  <c r="K22" i="1"/>
  <c r="K20" i="1" s="1"/>
  <c r="F22" i="1"/>
  <c r="G22" i="1"/>
  <c r="E22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E47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E44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E41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E38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E35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E32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E29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E26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E23" i="1"/>
  <c r="C9" i="1"/>
  <c r="C21" i="1"/>
  <c r="C20" i="1" s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T20" i="1" l="1"/>
  <c r="T50" i="1" s="1"/>
  <c r="S20" i="1"/>
  <c r="R20" i="1"/>
  <c r="I20" i="1"/>
  <c r="I50" i="1" s="1"/>
  <c r="J20" i="1"/>
  <c r="J50" i="1" s="1"/>
  <c r="G20" i="1"/>
  <c r="G50" i="1" s="1"/>
  <c r="M20" i="1"/>
  <c r="M50" i="1" s="1"/>
  <c r="U23" i="1"/>
  <c r="N20" i="1"/>
  <c r="N50" i="1" s="1"/>
  <c r="Q20" i="1"/>
  <c r="F20" i="1"/>
  <c r="F50" i="1" s="1"/>
  <c r="H20" i="1"/>
  <c r="E20" i="1"/>
  <c r="C50" i="1"/>
  <c r="U9" i="1"/>
  <c r="L20" i="1"/>
  <c r="L50" i="1" s="1"/>
  <c r="P20" i="1"/>
  <c r="K50" i="1"/>
  <c r="O50" i="1"/>
  <c r="S50" i="1"/>
  <c r="E50" i="1" l="1"/>
  <c r="H50" i="1"/>
  <c r="P50" i="1"/>
  <c r="Q50" i="1"/>
  <c r="R50" i="1"/>
  <c r="U26" i="1"/>
  <c r="D21" i="1"/>
  <c r="U24" i="1"/>
  <c r="U25" i="1"/>
  <c r="U27" i="1"/>
  <c r="U28" i="1"/>
  <c r="U29" i="1"/>
  <c r="U30" i="1"/>
  <c r="U31" i="1"/>
  <c r="U33" i="1"/>
  <c r="U34" i="1"/>
  <c r="U36" i="1"/>
  <c r="U35" i="1" s="1"/>
  <c r="U37" i="1"/>
  <c r="U39" i="1"/>
  <c r="U40" i="1"/>
  <c r="U42" i="1"/>
  <c r="U43" i="1"/>
  <c r="U44" i="1"/>
  <c r="U45" i="1"/>
  <c r="U46" i="1"/>
  <c r="U48" i="1"/>
  <c r="U49" i="1"/>
  <c r="D20" i="1" l="1"/>
  <c r="D50" i="1" s="1"/>
  <c r="U21" i="1"/>
  <c r="U20" i="1" s="1"/>
  <c r="U50" i="1" s="1"/>
  <c r="U22" i="1"/>
  <c r="U32" i="1"/>
  <c r="U41" i="1"/>
  <c r="U47" i="1"/>
  <c r="U38" i="1"/>
</calcChain>
</file>

<file path=xl/sharedStrings.xml><?xml version="1.0" encoding="utf-8"?>
<sst xmlns="http://schemas.openxmlformats.org/spreadsheetml/2006/main" count="72" uniqueCount="55">
  <si>
    <t>Số TT</t>
  </si>
  <si>
    <t>Đơn vị</t>
  </si>
  <si>
    <t>Nhu cầu tuyển dụng</t>
  </si>
  <si>
    <t>Điều dưỡng</t>
  </si>
  <si>
    <t>ĐH khác</t>
  </si>
  <si>
    <t>CĐ khác</t>
  </si>
  <si>
    <t>Hộ lý</t>
  </si>
  <si>
    <t>CN</t>
  </si>
  <si>
    <t>CĐ</t>
  </si>
  <si>
    <t>BV Tâm thần Huế</t>
  </si>
  <si>
    <t>TTYT huyện Phong Điền</t>
  </si>
  <si>
    <t>TTYT huyện Quảng Điền</t>
  </si>
  <si>
    <t>TTYT thị xã Hương Trà</t>
  </si>
  <si>
    <t>TTYT thị xã Hương Thủy</t>
  </si>
  <si>
    <t>TTYT huyện Phú Vang</t>
  </si>
  <si>
    <t>TTYT huyện Phú Lộc</t>
  </si>
  <si>
    <t>TTYT huyện Nam Đông</t>
  </si>
  <si>
    <t>TTYT huyện A Lưới</t>
  </si>
  <si>
    <t>TTYT Thành phố Huế</t>
  </si>
  <si>
    <t>BVĐK Bình Điền</t>
  </si>
  <si>
    <t>BV Y học cổ tuyền tỉnh</t>
  </si>
  <si>
    <t>Trung tâm Kiểm soát bệnh tật</t>
  </si>
  <si>
    <t>TT Vận chuyển cấp cứu</t>
  </si>
  <si>
    <t>Tổng cộng</t>
  </si>
  <si>
    <t>BV Răng Hàm Mặt</t>
  </si>
  <si>
    <t>Số vị trí việc làm hiện có</t>
  </si>
  <si>
    <t>Số vị trí việc làm được giao</t>
  </si>
  <si>
    <t>Y sỹ</t>
  </si>
  <si>
    <t>Dân số viên</t>
  </si>
  <si>
    <t xml:space="preserve"> Dược</t>
  </si>
  <si>
    <t>CN YTCC</t>
  </si>
  <si>
    <t>KTY</t>
  </si>
  <si>
    <t>TT Giám định Y khoa - Pháp y</t>
  </si>
  <si>
    <t>BV Phổi</t>
  </si>
  <si>
    <t>ĐH</t>
  </si>
  <si>
    <t>I</t>
  </si>
  <si>
    <t>CÁC ĐƠN VỊ TUYẾN TÍNH</t>
  </si>
  <si>
    <t>II</t>
  </si>
  <si>
    <t>Khối Trung tâm Y tế</t>
  </si>
  <si>
    <t>Khối Trạm Y tế</t>
  </si>
  <si>
    <t xml:space="preserve">TS cần tuyển </t>
  </si>
  <si>
    <t>Hộ sinh CĐ</t>
  </si>
  <si>
    <t>CÁC ĐƠN VỊ TUYẾN HUYỆN/XÃ</t>
  </si>
  <si>
    <t>Tổng chỉ tiêu tuyển Khối TTYT</t>
  </si>
  <si>
    <t>Tổng chỉ tiêu tuyển Khối TYT</t>
  </si>
  <si>
    <t>Phòng Bảo vệ sức khỏe cán bộ</t>
  </si>
  <si>
    <t>TT Kiểm nghiệm thuốc, mỹ phẩm,TP</t>
  </si>
  <si>
    <t>NHU CẦU TUYỂN DỤNG CÁC ĐƠN VỊ SỰ NGHIỆP 2024</t>
  </si>
  <si>
    <t>Bác sĩ đa khoa</t>
  </si>
  <si>
    <t>Bác sĩ YHCT</t>
  </si>
  <si>
    <t>Bác sĩ Dự phòng</t>
  </si>
  <si>
    <t>Bác sĩ Răng Hàm Mặt</t>
  </si>
  <si>
    <t>ỦY BAN NHÂN DÂN</t>
  </si>
  <si>
    <t xml:space="preserve"> TỈNH THỪA THIÊN HUẾ</t>
  </si>
  <si>
    <t>(Kèm theo Thông báo số        /TB-UBND ngày        tháng  10  năm 2024 của Ủy ban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</si>
</sst>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b/>
      <sz val="8"/>
      <color theme="1"/>
      <name val="Times New Roman"/>
      <family val="1"/>
    </font>
    <font>
      <sz val="12"/>
      <color theme="1"/>
      <name val="Arial"/>
      <family val="2"/>
    </font>
    <font>
      <i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8" fillId="2" borderId="0" xfId="0" applyFont="1" applyFill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0" fillId="2" borderId="0" xfId="0" applyFont="1" applyFill="1"/>
    <xf numFmtId="0" fontId="1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1042987</xdr:colOff>
      <xdr:row>2</xdr:row>
      <xdr:rowOff>52389</xdr:rowOff>
    </xdr:from>
    <xdr:to>
      <xdr:col>2</xdr:col>
      <xdr:colOff>42862</xdr:colOff>
      <xdr:row>2</xdr:row>
      <xdr:rowOff>52390</xdr:rowOff>
    </xdr:to>
    <xdr:cxnSp macro="">
      <xdr:nvCxnSpPr>
        <xdr:cNvPr id="3" name="Straight Connector 2"/>
        <xdr:cNvCxnSpPr/>
      </xdr:nvCxnSpPr>
      <xdr:spPr>
        <a:xfrm flipV="1">
          <a:off x="1514475" y="500064"/>
          <a:ext cx="990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47628</xdr:colOff>
      <xdr:row>4</xdr:row>
      <xdr:rowOff>2</xdr:rowOff>
    </xdr:from>
    <xdr:to>
      <xdr:col>9</xdr:col>
      <xdr:colOff>195265</xdr:colOff>
      <xdr:row>4</xdr:row>
      <xdr:rowOff>3</xdr:rowOff>
    </xdr:to>
    <xdr:cxnSp macro="">
      <xdr:nvCxnSpPr>
        <xdr:cNvPr id="4" name="Straight Connector 3"/>
        <xdr:cNvCxnSpPr/>
      </xdr:nvCxnSpPr>
      <xdr:spPr>
        <a:xfrm flipV="1">
          <a:off x="4505328" y="933452"/>
          <a:ext cx="20955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55"/>
  <sheetViews>
    <sheetView tabSelected="1" workbookViewId="0">
      <pane xSplit="4" ySplit="8" topLeftCell="E33" activePane="bottomRight" state="frozen"/>
      <selection pane="topRight" activeCell="E1" sqref="E1"/>
      <selection pane="bottomLeft" activeCell="A9" sqref="A9"/>
      <selection pane="bottomRight" activeCell="N35" sqref="N35"/>
    </sheetView>
  </sheetViews>
  <sheetFormatPr defaultColWidth="9.140625" defaultRowHeight="15" x14ac:dyDescent="0.25"/>
  <cols>
    <col min="1" max="1" width="6.5703125" style="2" customWidth="1"/>
    <col min="2" max="2" width="27.85546875" style="2" customWidth="1"/>
    <col min="3" max="4" width="10.42578125" style="2" customWidth="1"/>
    <col min="5" max="8" width="7.140625" style="3" customWidth="1"/>
    <col min="9" max="10" width="5.85546875" style="3" customWidth="1"/>
    <col min="11" max="13" width="6.140625" style="3" customWidth="1"/>
    <col min="14" max="14" width="6" style="3" customWidth="1"/>
    <col min="15" max="15" width="6.5703125" style="3" customWidth="1"/>
    <col min="16" max="16" width="5.85546875" style="3" customWidth="1"/>
    <col min="17" max="17" width="5.7109375" style="3" customWidth="1"/>
    <col min="18" max="18" width="5.5703125" style="3" customWidth="1"/>
    <col min="19" max="19" width="7.140625" style="3" customWidth="1"/>
    <col min="20" max="20" width="5.5703125" style="3" customWidth="1"/>
    <col min="21" max="21" width="7.42578125" style="4" customWidth="1"/>
    <col min="22" max="16384" width="9.140625" style="2"/>
  </cols>
  <sheetData>
    <row r="1" spans="1:24" s="8" customFormat="1" ht="18.75" x14ac:dyDescent="0.3">
      <c r="A1" s="30" t="s">
        <v>52</v>
      </c>
      <c r="B1" s="30"/>
      <c r="C1" s="30"/>
      <c r="D1" s="3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20"/>
    </row>
    <row r="2" spans="1:24" s="6" customFormat="1" ht="18.75" x14ac:dyDescent="0.2">
      <c r="A2" s="32" t="s">
        <v>53</v>
      </c>
      <c r="B2" s="32"/>
      <c r="C2" s="32"/>
      <c r="D2" s="32"/>
    </row>
    <row r="3" spans="1:24" ht="18.75" x14ac:dyDescent="0.3">
      <c r="A3" s="33" t="s">
        <v>47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4" s="13" customFormat="1" ht="21" customHeight="1" x14ac:dyDescent="0.2">
      <c r="A4" s="34" t="s">
        <v>54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4" s="13" customFormat="1" ht="8.2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4" ht="21.75" customHeight="1" x14ac:dyDescent="0.25">
      <c r="A6" s="36" t="s">
        <v>0</v>
      </c>
      <c r="B6" s="36" t="s">
        <v>1</v>
      </c>
      <c r="C6" s="26" t="s">
        <v>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1" t="s">
        <v>40</v>
      </c>
    </row>
    <row r="7" spans="1:24" ht="21.75" customHeight="1" x14ac:dyDescent="0.25">
      <c r="A7" s="36"/>
      <c r="B7" s="36"/>
      <c r="C7" s="25" t="s">
        <v>26</v>
      </c>
      <c r="D7" s="25" t="s">
        <v>25</v>
      </c>
      <c r="E7" s="25" t="s">
        <v>48</v>
      </c>
      <c r="F7" s="27" t="s">
        <v>49</v>
      </c>
      <c r="G7" s="27" t="s">
        <v>50</v>
      </c>
      <c r="H7" s="27" t="s">
        <v>51</v>
      </c>
      <c r="I7" s="25" t="s">
        <v>3</v>
      </c>
      <c r="J7" s="25"/>
      <c r="K7" s="25" t="s">
        <v>41</v>
      </c>
      <c r="L7" s="25" t="s">
        <v>29</v>
      </c>
      <c r="M7" s="25"/>
      <c r="N7" s="25" t="s">
        <v>27</v>
      </c>
      <c r="O7" s="25" t="s">
        <v>30</v>
      </c>
      <c r="P7" s="25" t="s">
        <v>31</v>
      </c>
      <c r="Q7" s="25" t="s">
        <v>4</v>
      </c>
      <c r="R7" s="25" t="s">
        <v>5</v>
      </c>
      <c r="S7" s="25" t="s">
        <v>28</v>
      </c>
      <c r="T7" s="25" t="s">
        <v>6</v>
      </c>
      <c r="U7" s="31"/>
    </row>
    <row r="8" spans="1:24" ht="34.5" customHeight="1" x14ac:dyDescent="0.25">
      <c r="A8" s="36"/>
      <c r="B8" s="36"/>
      <c r="C8" s="25"/>
      <c r="D8" s="25"/>
      <c r="E8" s="25"/>
      <c r="F8" s="28"/>
      <c r="G8" s="28"/>
      <c r="H8" s="28"/>
      <c r="I8" s="21" t="s">
        <v>7</v>
      </c>
      <c r="J8" s="21" t="s">
        <v>8</v>
      </c>
      <c r="K8" s="25"/>
      <c r="L8" s="21" t="s">
        <v>34</v>
      </c>
      <c r="M8" s="21" t="s">
        <v>8</v>
      </c>
      <c r="N8" s="25"/>
      <c r="O8" s="25"/>
      <c r="P8" s="25"/>
      <c r="Q8" s="25"/>
      <c r="R8" s="25"/>
      <c r="S8" s="25"/>
      <c r="T8" s="25"/>
      <c r="U8" s="31"/>
    </row>
    <row r="9" spans="1:24" s="10" customFormat="1" ht="34.5" customHeight="1" x14ac:dyDescent="0.25">
      <c r="A9" s="23" t="s">
        <v>35</v>
      </c>
      <c r="B9" s="11" t="s">
        <v>36</v>
      </c>
      <c r="C9" s="9">
        <f>SUM(C10:C19)</f>
        <v>579</v>
      </c>
      <c r="D9" s="9">
        <f t="shared" ref="D9:T9" si="0">SUM(D10:D19)</f>
        <v>535</v>
      </c>
      <c r="E9" s="9">
        <f t="shared" si="0"/>
        <v>17</v>
      </c>
      <c r="F9" s="9">
        <f t="shared" si="0"/>
        <v>0</v>
      </c>
      <c r="G9" s="9">
        <f t="shared" si="0"/>
        <v>3</v>
      </c>
      <c r="H9" s="9">
        <f t="shared" si="0"/>
        <v>3</v>
      </c>
      <c r="I9" s="9">
        <f t="shared" si="0"/>
        <v>3</v>
      </c>
      <c r="J9" s="9">
        <f t="shared" si="0"/>
        <v>2</v>
      </c>
      <c r="K9" s="9">
        <f t="shared" si="0"/>
        <v>0</v>
      </c>
      <c r="L9" s="9">
        <f t="shared" si="0"/>
        <v>1</v>
      </c>
      <c r="M9" s="9">
        <f t="shared" si="0"/>
        <v>1</v>
      </c>
      <c r="N9" s="9">
        <f t="shared" si="0"/>
        <v>0</v>
      </c>
      <c r="O9" s="9">
        <f t="shared" si="0"/>
        <v>0</v>
      </c>
      <c r="P9" s="9">
        <f t="shared" si="0"/>
        <v>1</v>
      </c>
      <c r="Q9" s="9">
        <f t="shared" si="0"/>
        <v>5</v>
      </c>
      <c r="R9" s="9">
        <f t="shared" si="0"/>
        <v>3</v>
      </c>
      <c r="S9" s="9">
        <f t="shared" si="0"/>
        <v>0</v>
      </c>
      <c r="T9" s="9">
        <f t="shared" si="0"/>
        <v>0</v>
      </c>
      <c r="U9" s="9">
        <f>SUM(U10:U19)</f>
        <v>39</v>
      </c>
    </row>
    <row r="10" spans="1:24" ht="20.100000000000001" customHeight="1" x14ac:dyDescent="0.35">
      <c r="A10" s="14">
        <v>1</v>
      </c>
      <c r="B10" s="1" t="s">
        <v>19</v>
      </c>
      <c r="C10" s="15">
        <v>54</v>
      </c>
      <c r="D10" s="15">
        <v>48</v>
      </c>
      <c r="E10" s="15">
        <v>1</v>
      </c>
      <c r="F10" s="15"/>
      <c r="G10" s="15">
        <v>1</v>
      </c>
      <c r="H10" s="15">
        <v>1</v>
      </c>
      <c r="I10" s="15"/>
      <c r="J10" s="15"/>
      <c r="K10" s="15"/>
      <c r="L10" s="15"/>
      <c r="M10" s="15">
        <v>1</v>
      </c>
      <c r="N10" s="15"/>
      <c r="O10" s="15"/>
      <c r="P10" s="15">
        <v>1</v>
      </c>
      <c r="Q10" s="15">
        <v>1</v>
      </c>
      <c r="R10" s="15"/>
      <c r="S10" s="15"/>
      <c r="T10" s="15"/>
      <c r="U10" s="16">
        <f>SUM(E10:T10)</f>
        <v>6</v>
      </c>
      <c r="X10" s="24"/>
    </row>
    <row r="11" spans="1:24" ht="20.100000000000001" customHeight="1" x14ac:dyDescent="0.35">
      <c r="A11" s="14">
        <v>2</v>
      </c>
      <c r="B11" s="1" t="s">
        <v>20</v>
      </c>
      <c r="C11" s="15">
        <v>113</v>
      </c>
      <c r="D11" s="15">
        <v>101</v>
      </c>
      <c r="E11" s="15">
        <v>7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>
        <v>3</v>
      </c>
      <c r="S11" s="15"/>
      <c r="T11" s="15"/>
      <c r="U11" s="16">
        <f t="shared" ref="U11:U18" si="1">SUM(E11:T11)</f>
        <v>10</v>
      </c>
      <c r="X11" s="24"/>
    </row>
    <row r="12" spans="1:24" ht="20.100000000000001" customHeight="1" x14ac:dyDescent="0.35">
      <c r="A12" s="14">
        <v>3</v>
      </c>
      <c r="B12" s="1" t="s">
        <v>9</v>
      </c>
      <c r="C12" s="15">
        <v>67</v>
      </c>
      <c r="D12" s="15">
        <v>65</v>
      </c>
      <c r="E12" s="15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>
        <f t="shared" si="1"/>
        <v>1</v>
      </c>
      <c r="X12" s="24"/>
    </row>
    <row r="13" spans="1:24" ht="20.100000000000001" customHeight="1" x14ac:dyDescent="0.35">
      <c r="A13" s="14">
        <v>4</v>
      </c>
      <c r="B13" s="1" t="s">
        <v>33</v>
      </c>
      <c r="C13" s="15">
        <v>48</v>
      </c>
      <c r="D13" s="15">
        <v>44</v>
      </c>
      <c r="E13" s="15"/>
      <c r="F13" s="15"/>
      <c r="G13" s="15"/>
      <c r="H13" s="15"/>
      <c r="I13" s="15">
        <v>2</v>
      </c>
      <c r="J13" s="15">
        <v>1</v>
      </c>
      <c r="K13" s="15"/>
      <c r="L13" s="15"/>
      <c r="M13" s="15"/>
      <c r="N13" s="15"/>
      <c r="O13" s="15"/>
      <c r="P13" s="15"/>
      <c r="Q13" s="15">
        <v>1</v>
      </c>
      <c r="R13" s="15"/>
      <c r="S13" s="15"/>
      <c r="T13" s="15"/>
      <c r="U13" s="16">
        <f t="shared" si="1"/>
        <v>4</v>
      </c>
      <c r="X13" s="24"/>
    </row>
    <row r="14" spans="1:24" ht="20.100000000000001" customHeight="1" x14ac:dyDescent="0.35">
      <c r="A14" s="14">
        <v>5</v>
      </c>
      <c r="B14" s="1" t="s">
        <v>24</v>
      </c>
      <c r="C14" s="15">
        <v>61</v>
      </c>
      <c r="D14" s="15">
        <v>59</v>
      </c>
      <c r="E14" s="15"/>
      <c r="F14" s="15"/>
      <c r="G14" s="15"/>
      <c r="H14" s="15">
        <v>1</v>
      </c>
      <c r="I14" s="15"/>
      <c r="J14" s="15"/>
      <c r="K14" s="15"/>
      <c r="L14" s="15">
        <v>1</v>
      </c>
      <c r="M14" s="15"/>
      <c r="N14" s="15"/>
      <c r="O14" s="15"/>
      <c r="P14" s="15"/>
      <c r="Q14" s="15"/>
      <c r="R14" s="15"/>
      <c r="S14" s="15"/>
      <c r="T14" s="15"/>
      <c r="U14" s="16">
        <f t="shared" si="1"/>
        <v>2</v>
      </c>
      <c r="X14" s="24"/>
    </row>
    <row r="15" spans="1:24" ht="20.100000000000001" customHeight="1" x14ac:dyDescent="0.35">
      <c r="A15" s="14">
        <v>6</v>
      </c>
      <c r="B15" s="1" t="s">
        <v>21</v>
      </c>
      <c r="C15" s="15">
        <v>149</v>
      </c>
      <c r="D15" s="15">
        <v>143</v>
      </c>
      <c r="E15" s="15">
        <v>1</v>
      </c>
      <c r="F15" s="15"/>
      <c r="G15" s="15">
        <v>2</v>
      </c>
      <c r="H15" s="15"/>
      <c r="I15" s="15"/>
      <c r="J15" s="15">
        <v>1</v>
      </c>
      <c r="K15" s="15"/>
      <c r="L15" s="15"/>
      <c r="M15" s="15"/>
      <c r="N15" s="15"/>
      <c r="O15" s="15"/>
      <c r="P15" s="15"/>
      <c r="Q15" s="15">
        <v>1</v>
      </c>
      <c r="R15" s="15"/>
      <c r="S15" s="15"/>
      <c r="T15" s="15"/>
      <c r="U15" s="16">
        <f t="shared" si="1"/>
        <v>5</v>
      </c>
      <c r="X15" s="24"/>
    </row>
    <row r="16" spans="1:24" ht="20.100000000000001" customHeight="1" x14ac:dyDescent="0.25">
      <c r="A16" s="14">
        <v>7</v>
      </c>
      <c r="B16" s="1" t="s">
        <v>32</v>
      </c>
      <c r="C16" s="15">
        <v>21</v>
      </c>
      <c r="D16" s="15">
        <v>15</v>
      </c>
      <c r="E16" s="15">
        <v>5</v>
      </c>
      <c r="F16" s="15"/>
      <c r="G16" s="15"/>
      <c r="H16" s="15"/>
      <c r="I16" s="15">
        <v>1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>
        <f t="shared" si="1"/>
        <v>6</v>
      </c>
    </row>
    <row r="17" spans="1:23" ht="20.100000000000001" customHeight="1" x14ac:dyDescent="0.25">
      <c r="A17" s="14">
        <v>8</v>
      </c>
      <c r="B17" s="1" t="s">
        <v>22</v>
      </c>
      <c r="C17" s="15">
        <v>18</v>
      </c>
      <c r="D17" s="15">
        <v>17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>
        <f t="shared" si="1"/>
        <v>1</v>
      </c>
    </row>
    <row r="18" spans="1:23" ht="20.100000000000001" customHeight="1" x14ac:dyDescent="0.25">
      <c r="A18" s="14">
        <v>9</v>
      </c>
      <c r="B18" s="1" t="s">
        <v>45</v>
      </c>
      <c r="C18" s="15">
        <v>16</v>
      </c>
      <c r="D18" s="15">
        <v>14</v>
      </c>
      <c r="E18" s="15">
        <v>1</v>
      </c>
      <c r="F18" s="15"/>
      <c r="G18" s="15"/>
      <c r="H18" s="15">
        <v>1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6">
        <f t="shared" si="1"/>
        <v>2</v>
      </c>
    </row>
    <row r="19" spans="1:23" ht="20.100000000000001" customHeight="1" x14ac:dyDescent="0.25">
      <c r="A19" s="14">
        <v>10</v>
      </c>
      <c r="B19" s="1" t="s">
        <v>46</v>
      </c>
      <c r="C19" s="15">
        <v>32</v>
      </c>
      <c r="D19" s="15">
        <v>29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>
        <v>2</v>
      </c>
      <c r="R19" s="15"/>
      <c r="S19" s="15"/>
      <c r="T19" s="15"/>
      <c r="U19" s="16">
        <f>SUM(E19:T19)</f>
        <v>2</v>
      </c>
    </row>
    <row r="20" spans="1:23" s="5" customFormat="1" ht="20.100000000000001" customHeight="1" x14ac:dyDescent="0.25">
      <c r="A20" s="23" t="s">
        <v>37</v>
      </c>
      <c r="B20" s="12" t="s">
        <v>42</v>
      </c>
      <c r="C20" s="9">
        <f>C21+C22</f>
        <v>2381</v>
      </c>
      <c r="D20" s="9">
        <f t="shared" ref="D20:T20" si="2">D21+D22</f>
        <v>2265</v>
      </c>
      <c r="E20" s="16">
        <f t="shared" si="2"/>
        <v>43</v>
      </c>
      <c r="F20" s="16">
        <f t="shared" si="2"/>
        <v>4</v>
      </c>
      <c r="G20" s="16">
        <f t="shared" si="2"/>
        <v>9</v>
      </c>
      <c r="H20" s="16">
        <f t="shared" si="2"/>
        <v>3</v>
      </c>
      <c r="I20" s="16">
        <f t="shared" si="2"/>
        <v>9</v>
      </c>
      <c r="J20" s="16">
        <f t="shared" si="2"/>
        <v>7</v>
      </c>
      <c r="K20" s="16">
        <f t="shared" si="2"/>
        <v>2</v>
      </c>
      <c r="L20" s="16">
        <f t="shared" si="2"/>
        <v>2</v>
      </c>
      <c r="M20" s="16">
        <f t="shared" si="2"/>
        <v>6</v>
      </c>
      <c r="N20" s="16">
        <f t="shared" si="2"/>
        <v>2</v>
      </c>
      <c r="O20" s="16">
        <f t="shared" si="2"/>
        <v>1</v>
      </c>
      <c r="P20" s="16">
        <f t="shared" si="2"/>
        <v>5</v>
      </c>
      <c r="Q20" s="16">
        <f t="shared" si="2"/>
        <v>8</v>
      </c>
      <c r="R20" s="16">
        <f t="shared" si="2"/>
        <v>1</v>
      </c>
      <c r="S20" s="16">
        <f t="shared" si="2"/>
        <v>8</v>
      </c>
      <c r="T20" s="16">
        <f t="shared" si="2"/>
        <v>2</v>
      </c>
      <c r="U20" s="16">
        <f>U21+U22</f>
        <v>112</v>
      </c>
      <c r="W20" s="2"/>
    </row>
    <row r="21" spans="1:23" s="5" customFormat="1" ht="20.100000000000001" customHeight="1" x14ac:dyDescent="0.25">
      <c r="A21" s="23"/>
      <c r="B21" s="12" t="s">
        <v>43</v>
      </c>
      <c r="C21" s="9">
        <f>C23+C26+C29+C32+C35+C38+C41+C44+C47</f>
        <v>2381</v>
      </c>
      <c r="D21" s="9">
        <f t="shared" ref="D21" si="3">D23+D26+D29+D32+D35+D38+D41+D44+D47</f>
        <v>2265</v>
      </c>
      <c r="E21" s="16">
        <f>E24+E27+E30+E33+E36+E39+E42+E45+E48</f>
        <v>40</v>
      </c>
      <c r="F21" s="16">
        <f t="shared" ref="F21:T21" si="4">F24+F27+F30+F33+F36+F39+F42+F45+F48</f>
        <v>1</v>
      </c>
      <c r="G21" s="16">
        <f t="shared" si="4"/>
        <v>6</v>
      </c>
      <c r="H21" s="16">
        <f t="shared" si="4"/>
        <v>3</v>
      </c>
      <c r="I21" s="16">
        <f t="shared" si="4"/>
        <v>9</v>
      </c>
      <c r="J21" s="16">
        <f t="shared" si="4"/>
        <v>5</v>
      </c>
      <c r="K21" s="16">
        <f t="shared" si="4"/>
        <v>1</v>
      </c>
      <c r="L21" s="16">
        <f t="shared" si="4"/>
        <v>2</v>
      </c>
      <c r="M21" s="16">
        <f t="shared" si="4"/>
        <v>1</v>
      </c>
      <c r="N21" s="16">
        <f t="shared" si="4"/>
        <v>0</v>
      </c>
      <c r="O21" s="16">
        <f t="shared" si="4"/>
        <v>1</v>
      </c>
      <c r="P21" s="16">
        <f t="shared" si="4"/>
        <v>5</v>
      </c>
      <c r="Q21" s="16">
        <f t="shared" si="4"/>
        <v>8</v>
      </c>
      <c r="R21" s="16">
        <f t="shared" si="4"/>
        <v>1</v>
      </c>
      <c r="S21" s="16">
        <f t="shared" si="4"/>
        <v>2</v>
      </c>
      <c r="T21" s="16">
        <f t="shared" si="4"/>
        <v>2</v>
      </c>
      <c r="U21" s="16">
        <f>U24+U27+U30+U33+U36+U39+U42+U45+U48</f>
        <v>87</v>
      </c>
      <c r="W21" s="2"/>
    </row>
    <row r="22" spans="1:23" s="5" customFormat="1" ht="20.100000000000001" customHeight="1" x14ac:dyDescent="0.25">
      <c r="A22" s="23"/>
      <c r="B22" s="12" t="s">
        <v>44</v>
      </c>
      <c r="C22" s="9"/>
      <c r="D22" s="9"/>
      <c r="E22" s="9">
        <f>E25+E28+E31+E34+E37+E40+E43+E46+E49</f>
        <v>3</v>
      </c>
      <c r="F22" s="9">
        <f t="shared" ref="F22:T22" si="5">F25+F28+F31+F34+F37+F40+F43+F46+F49</f>
        <v>3</v>
      </c>
      <c r="G22" s="9">
        <f t="shared" si="5"/>
        <v>3</v>
      </c>
      <c r="H22" s="9">
        <f t="shared" si="5"/>
        <v>0</v>
      </c>
      <c r="I22" s="9">
        <f t="shared" si="5"/>
        <v>0</v>
      </c>
      <c r="J22" s="9">
        <f t="shared" si="5"/>
        <v>2</v>
      </c>
      <c r="K22" s="9">
        <f t="shared" si="5"/>
        <v>1</v>
      </c>
      <c r="L22" s="9">
        <f>L25+L28+L31+L34+L37+L40+L43+L46+L49</f>
        <v>0</v>
      </c>
      <c r="M22" s="9">
        <f t="shared" si="5"/>
        <v>5</v>
      </c>
      <c r="N22" s="9">
        <f t="shared" si="5"/>
        <v>2</v>
      </c>
      <c r="O22" s="9">
        <f>O25+O28+O31+O34+O37+O40+O43+O46+O49</f>
        <v>0</v>
      </c>
      <c r="P22" s="9">
        <f t="shared" si="5"/>
        <v>0</v>
      </c>
      <c r="Q22" s="9">
        <f t="shared" si="5"/>
        <v>0</v>
      </c>
      <c r="R22" s="9">
        <f t="shared" si="5"/>
        <v>0</v>
      </c>
      <c r="S22" s="9">
        <f t="shared" si="5"/>
        <v>6</v>
      </c>
      <c r="T22" s="9">
        <f t="shared" si="5"/>
        <v>0</v>
      </c>
      <c r="U22" s="16">
        <f>U25+U28+U31+U34+U37+U40+U43+U46+U49</f>
        <v>25</v>
      </c>
      <c r="W22" s="2"/>
    </row>
    <row r="23" spans="1:23" s="18" customFormat="1" ht="20.100000000000001" customHeight="1" x14ac:dyDescent="0.25">
      <c r="A23" s="14">
        <v>11</v>
      </c>
      <c r="B23" s="1" t="s">
        <v>18</v>
      </c>
      <c r="C23" s="15">
        <v>480</v>
      </c>
      <c r="D23" s="15">
        <v>466</v>
      </c>
      <c r="E23" s="15">
        <f>E24+E25</f>
        <v>6</v>
      </c>
      <c r="F23" s="15">
        <f t="shared" ref="F23:T23" si="6">F24+F25</f>
        <v>0</v>
      </c>
      <c r="G23" s="15">
        <f t="shared" si="6"/>
        <v>0</v>
      </c>
      <c r="H23" s="15">
        <f t="shared" si="6"/>
        <v>1</v>
      </c>
      <c r="I23" s="15">
        <f t="shared" si="6"/>
        <v>0</v>
      </c>
      <c r="J23" s="15">
        <f t="shared" si="6"/>
        <v>0</v>
      </c>
      <c r="K23" s="15">
        <f t="shared" si="6"/>
        <v>0</v>
      </c>
      <c r="L23" s="15">
        <f t="shared" si="6"/>
        <v>0</v>
      </c>
      <c r="M23" s="15">
        <f t="shared" si="6"/>
        <v>0</v>
      </c>
      <c r="N23" s="15">
        <f t="shared" si="6"/>
        <v>0</v>
      </c>
      <c r="O23" s="15">
        <f t="shared" si="6"/>
        <v>0</v>
      </c>
      <c r="P23" s="15">
        <f t="shared" si="6"/>
        <v>0</v>
      </c>
      <c r="Q23" s="15">
        <f t="shared" si="6"/>
        <v>2</v>
      </c>
      <c r="R23" s="15">
        <f t="shared" si="6"/>
        <v>0</v>
      </c>
      <c r="S23" s="15">
        <f t="shared" si="6"/>
        <v>2</v>
      </c>
      <c r="T23" s="15">
        <f t="shared" si="6"/>
        <v>0</v>
      </c>
      <c r="U23" s="16">
        <f>SUM(E23:T23)</f>
        <v>11</v>
      </c>
      <c r="W23" s="2"/>
    </row>
    <row r="24" spans="1:23" s="18" customFormat="1" ht="20.100000000000001" customHeight="1" x14ac:dyDescent="0.25">
      <c r="A24" s="14"/>
      <c r="B24" s="1" t="s">
        <v>38</v>
      </c>
      <c r="C24" s="15"/>
      <c r="D24" s="15"/>
      <c r="E24" s="15">
        <v>3</v>
      </c>
      <c r="F24" s="15"/>
      <c r="G24" s="15"/>
      <c r="H24" s="15">
        <v>1</v>
      </c>
      <c r="I24" s="15"/>
      <c r="J24" s="15"/>
      <c r="K24" s="15"/>
      <c r="L24" s="15"/>
      <c r="M24" s="15"/>
      <c r="N24" s="15"/>
      <c r="O24" s="15"/>
      <c r="P24" s="15"/>
      <c r="Q24" s="15">
        <v>2</v>
      </c>
      <c r="R24" s="15"/>
      <c r="S24" s="15"/>
      <c r="T24" s="15"/>
      <c r="U24" s="16">
        <f t="shared" ref="U24:U31" si="7">SUM(E24:T24)</f>
        <v>6</v>
      </c>
      <c r="W24" s="2"/>
    </row>
    <row r="25" spans="1:23" s="18" customFormat="1" ht="20.100000000000001" customHeight="1" x14ac:dyDescent="0.25">
      <c r="A25" s="14"/>
      <c r="B25" s="1" t="s">
        <v>39</v>
      </c>
      <c r="C25" s="15"/>
      <c r="D25" s="15"/>
      <c r="E25" s="15">
        <v>3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>
        <v>2</v>
      </c>
      <c r="T25" s="15"/>
      <c r="U25" s="16">
        <f t="shared" si="7"/>
        <v>5</v>
      </c>
      <c r="W25" s="2"/>
    </row>
    <row r="26" spans="1:23" ht="20.100000000000001" customHeight="1" x14ac:dyDescent="0.25">
      <c r="A26" s="14">
        <v>12</v>
      </c>
      <c r="B26" s="1" t="s">
        <v>13</v>
      </c>
      <c r="C26" s="15">
        <v>210</v>
      </c>
      <c r="D26" s="15">
        <v>194</v>
      </c>
      <c r="E26" s="15">
        <f>E27+E28</f>
        <v>6</v>
      </c>
      <c r="F26" s="15">
        <f t="shared" ref="F26:T26" si="8">F27+F28</f>
        <v>0</v>
      </c>
      <c r="G26" s="15">
        <f t="shared" si="8"/>
        <v>2</v>
      </c>
      <c r="H26" s="15">
        <f t="shared" si="8"/>
        <v>0</v>
      </c>
      <c r="I26" s="15">
        <f t="shared" si="8"/>
        <v>2</v>
      </c>
      <c r="J26" s="15">
        <f t="shared" si="8"/>
        <v>2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8"/>
        <v>0</v>
      </c>
      <c r="O26" s="15">
        <f t="shared" si="8"/>
        <v>0</v>
      </c>
      <c r="P26" s="15">
        <f t="shared" si="8"/>
        <v>0</v>
      </c>
      <c r="Q26" s="15">
        <f t="shared" si="8"/>
        <v>1</v>
      </c>
      <c r="R26" s="15">
        <f t="shared" si="8"/>
        <v>0</v>
      </c>
      <c r="S26" s="15">
        <f t="shared" si="8"/>
        <v>1</v>
      </c>
      <c r="T26" s="15">
        <f t="shared" si="8"/>
        <v>1</v>
      </c>
      <c r="U26" s="16">
        <f t="shared" si="7"/>
        <v>15</v>
      </c>
    </row>
    <row r="27" spans="1:23" s="18" customFormat="1" ht="20.100000000000001" customHeight="1" x14ac:dyDescent="0.25">
      <c r="A27" s="14"/>
      <c r="B27" s="1" t="s">
        <v>38</v>
      </c>
      <c r="C27" s="15"/>
      <c r="D27" s="15"/>
      <c r="E27" s="15">
        <v>6</v>
      </c>
      <c r="F27" s="15"/>
      <c r="G27" s="15">
        <v>2</v>
      </c>
      <c r="H27" s="15"/>
      <c r="I27" s="15">
        <v>2</v>
      </c>
      <c r="J27" s="15">
        <v>1</v>
      </c>
      <c r="K27" s="15"/>
      <c r="L27" s="15"/>
      <c r="M27" s="15"/>
      <c r="N27" s="15"/>
      <c r="O27" s="15"/>
      <c r="P27" s="15"/>
      <c r="Q27" s="15">
        <v>1</v>
      </c>
      <c r="R27" s="15"/>
      <c r="S27" s="15"/>
      <c r="T27" s="15">
        <v>1</v>
      </c>
      <c r="U27" s="16">
        <f t="shared" si="7"/>
        <v>13</v>
      </c>
      <c r="W27" s="2"/>
    </row>
    <row r="28" spans="1:23" s="18" customFormat="1" ht="20.100000000000001" customHeight="1" x14ac:dyDescent="0.25">
      <c r="A28" s="14"/>
      <c r="B28" s="1" t="s">
        <v>39</v>
      </c>
      <c r="C28" s="15"/>
      <c r="D28" s="15"/>
      <c r="E28" s="15"/>
      <c r="F28" s="15"/>
      <c r="G28" s="15"/>
      <c r="H28" s="15"/>
      <c r="I28" s="15"/>
      <c r="J28" s="15">
        <v>1</v>
      </c>
      <c r="K28" s="15"/>
      <c r="L28" s="15"/>
      <c r="M28" s="15"/>
      <c r="N28" s="15"/>
      <c r="O28" s="15"/>
      <c r="P28" s="15"/>
      <c r="Q28" s="15"/>
      <c r="R28" s="15"/>
      <c r="S28" s="15">
        <v>1</v>
      </c>
      <c r="T28" s="15"/>
      <c r="U28" s="16">
        <f t="shared" si="7"/>
        <v>2</v>
      </c>
      <c r="W28" s="2"/>
    </row>
    <row r="29" spans="1:23" ht="20.100000000000001" customHeight="1" x14ac:dyDescent="0.25">
      <c r="A29" s="14">
        <v>13</v>
      </c>
      <c r="B29" s="1" t="s">
        <v>12</v>
      </c>
      <c r="C29" s="17">
        <v>211</v>
      </c>
      <c r="D29" s="17">
        <v>195</v>
      </c>
      <c r="E29" s="17">
        <f>E30+E31</f>
        <v>10</v>
      </c>
      <c r="F29" s="17">
        <f t="shared" ref="F29:T29" si="9">F30+F31</f>
        <v>0</v>
      </c>
      <c r="G29" s="17">
        <f t="shared" si="9"/>
        <v>2</v>
      </c>
      <c r="H29" s="17">
        <f t="shared" si="9"/>
        <v>0</v>
      </c>
      <c r="I29" s="17">
        <f t="shared" si="9"/>
        <v>0</v>
      </c>
      <c r="J29" s="17">
        <f t="shared" si="9"/>
        <v>1</v>
      </c>
      <c r="K29" s="17">
        <f t="shared" si="9"/>
        <v>0</v>
      </c>
      <c r="L29" s="17">
        <f t="shared" si="9"/>
        <v>0</v>
      </c>
      <c r="M29" s="17">
        <f t="shared" si="9"/>
        <v>1</v>
      </c>
      <c r="N29" s="17">
        <f t="shared" si="9"/>
        <v>0</v>
      </c>
      <c r="O29" s="17">
        <f t="shared" si="9"/>
        <v>0</v>
      </c>
      <c r="P29" s="17">
        <f t="shared" si="9"/>
        <v>0</v>
      </c>
      <c r="Q29" s="17">
        <f t="shared" si="9"/>
        <v>0</v>
      </c>
      <c r="R29" s="17">
        <f t="shared" si="9"/>
        <v>1</v>
      </c>
      <c r="S29" s="17">
        <f t="shared" si="9"/>
        <v>1</v>
      </c>
      <c r="T29" s="17">
        <f t="shared" si="9"/>
        <v>0</v>
      </c>
      <c r="U29" s="16">
        <f t="shared" si="7"/>
        <v>16</v>
      </c>
    </row>
    <row r="30" spans="1:23" s="18" customFormat="1" ht="20.100000000000001" customHeight="1" x14ac:dyDescent="0.25">
      <c r="A30" s="14"/>
      <c r="B30" s="1" t="s">
        <v>38</v>
      </c>
      <c r="C30" s="15"/>
      <c r="D30" s="15"/>
      <c r="E30" s="17">
        <v>10</v>
      </c>
      <c r="F30" s="17"/>
      <c r="G30" s="17">
        <v>1</v>
      </c>
      <c r="H30" s="17"/>
      <c r="I30" s="17"/>
      <c r="J30" s="17">
        <v>1</v>
      </c>
      <c r="K30" s="17"/>
      <c r="L30" s="17"/>
      <c r="M30" s="17">
        <v>1</v>
      </c>
      <c r="N30" s="17"/>
      <c r="O30" s="17"/>
      <c r="P30" s="17"/>
      <c r="Q30" s="17"/>
      <c r="R30" s="17">
        <v>1</v>
      </c>
      <c r="S30" s="17">
        <v>1</v>
      </c>
      <c r="T30" s="17"/>
      <c r="U30" s="16">
        <f t="shared" si="7"/>
        <v>15</v>
      </c>
      <c r="W30" s="2"/>
    </row>
    <row r="31" spans="1:23" s="18" customFormat="1" ht="20.100000000000001" customHeight="1" x14ac:dyDescent="0.25">
      <c r="A31" s="14"/>
      <c r="B31" s="1" t="s">
        <v>39</v>
      </c>
      <c r="C31" s="15"/>
      <c r="D31" s="15"/>
      <c r="E31" s="15"/>
      <c r="F31" s="15"/>
      <c r="G31" s="15">
        <v>1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>
        <f t="shared" si="7"/>
        <v>1</v>
      </c>
      <c r="W31" s="2"/>
    </row>
    <row r="32" spans="1:23" ht="20.100000000000001" customHeight="1" x14ac:dyDescent="0.25">
      <c r="A32" s="14">
        <v>14</v>
      </c>
      <c r="B32" s="1" t="s">
        <v>10</v>
      </c>
      <c r="C32" s="17">
        <v>236</v>
      </c>
      <c r="D32" s="17">
        <v>219</v>
      </c>
      <c r="E32" s="17">
        <f>E33+E34</f>
        <v>4</v>
      </c>
      <c r="F32" s="17">
        <f t="shared" ref="F32:T32" si="10">F33+F34</f>
        <v>1</v>
      </c>
      <c r="G32" s="17">
        <f t="shared" si="10"/>
        <v>3</v>
      </c>
      <c r="H32" s="17">
        <f t="shared" si="10"/>
        <v>1</v>
      </c>
      <c r="I32" s="17">
        <f t="shared" si="10"/>
        <v>2</v>
      </c>
      <c r="J32" s="17">
        <f t="shared" si="10"/>
        <v>0</v>
      </c>
      <c r="K32" s="17">
        <f t="shared" si="10"/>
        <v>0</v>
      </c>
      <c r="L32" s="17">
        <f t="shared" si="10"/>
        <v>0</v>
      </c>
      <c r="M32" s="17">
        <f t="shared" si="10"/>
        <v>1</v>
      </c>
      <c r="N32" s="17">
        <f t="shared" si="10"/>
        <v>2</v>
      </c>
      <c r="O32" s="17">
        <f t="shared" si="10"/>
        <v>0</v>
      </c>
      <c r="P32" s="17">
        <f t="shared" si="10"/>
        <v>2</v>
      </c>
      <c r="Q32" s="17">
        <f t="shared" si="10"/>
        <v>0</v>
      </c>
      <c r="R32" s="17">
        <f t="shared" si="10"/>
        <v>0</v>
      </c>
      <c r="S32" s="17">
        <f t="shared" si="10"/>
        <v>0</v>
      </c>
      <c r="T32" s="17">
        <f t="shared" si="10"/>
        <v>1</v>
      </c>
      <c r="U32" s="16">
        <f>U33+U34</f>
        <v>17</v>
      </c>
    </row>
    <row r="33" spans="1:23" s="18" customFormat="1" ht="20.100000000000001" customHeight="1" x14ac:dyDescent="0.25">
      <c r="A33" s="14"/>
      <c r="B33" s="1" t="s">
        <v>38</v>
      </c>
      <c r="C33" s="15"/>
      <c r="D33" s="15"/>
      <c r="E33" s="17">
        <v>4</v>
      </c>
      <c r="F33" s="17"/>
      <c r="G33" s="17">
        <v>1</v>
      </c>
      <c r="H33" s="17">
        <v>1</v>
      </c>
      <c r="I33" s="17">
        <v>2</v>
      </c>
      <c r="J33" s="17"/>
      <c r="K33" s="17"/>
      <c r="L33" s="17"/>
      <c r="M33" s="17"/>
      <c r="N33" s="17"/>
      <c r="O33" s="17"/>
      <c r="P33" s="17">
        <v>2</v>
      </c>
      <c r="Q33" s="17"/>
      <c r="R33" s="17"/>
      <c r="S33" s="17"/>
      <c r="T33" s="17">
        <v>1</v>
      </c>
      <c r="U33" s="16">
        <f>SUM(E33:T33)</f>
        <v>11</v>
      </c>
      <c r="W33" s="2"/>
    </row>
    <row r="34" spans="1:23" s="18" customFormat="1" ht="20.100000000000001" customHeight="1" x14ac:dyDescent="0.25">
      <c r="A34" s="14"/>
      <c r="B34" s="1" t="s">
        <v>39</v>
      </c>
      <c r="C34" s="15"/>
      <c r="D34" s="15"/>
      <c r="E34" s="15"/>
      <c r="F34" s="15">
        <v>1</v>
      </c>
      <c r="G34" s="15">
        <v>2</v>
      </c>
      <c r="H34" s="15"/>
      <c r="I34" s="15"/>
      <c r="J34" s="15"/>
      <c r="K34" s="15"/>
      <c r="L34" s="15"/>
      <c r="M34" s="15">
        <v>1</v>
      </c>
      <c r="N34" s="15">
        <v>2</v>
      </c>
      <c r="O34" s="15"/>
      <c r="P34" s="15"/>
      <c r="Q34" s="15"/>
      <c r="R34" s="15"/>
      <c r="S34" s="15"/>
      <c r="T34" s="15"/>
      <c r="U34" s="16">
        <f>SUM(E34:T34)</f>
        <v>6</v>
      </c>
      <c r="W34" s="2"/>
    </row>
    <row r="35" spans="1:23" ht="20.100000000000001" customHeight="1" x14ac:dyDescent="0.25">
      <c r="A35" s="14">
        <v>15</v>
      </c>
      <c r="B35" s="1" t="s">
        <v>11</v>
      </c>
      <c r="C35" s="17">
        <v>198</v>
      </c>
      <c r="D35" s="17">
        <v>186</v>
      </c>
      <c r="E35" s="17">
        <f>E36+E37</f>
        <v>6</v>
      </c>
      <c r="F35" s="17">
        <f t="shared" ref="F35:T35" si="11">F36+F37</f>
        <v>0</v>
      </c>
      <c r="G35" s="17">
        <f t="shared" si="11"/>
        <v>0</v>
      </c>
      <c r="H35" s="17">
        <f t="shared" si="11"/>
        <v>0</v>
      </c>
      <c r="I35" s="17">
        <f t="shared" si="11"/>
        <v>0</v>
      </c>
      <c r="J35" s="17">
        <f t="shared" si="11"/>
        <v>2</v>
      </c>
      <c r="K35" s="17">
        <f t="shared" si="11"/>
        <v>1</v>
      </c>
      <c r="L35" s="17">
        <f t="shared" si="11"/>
        <v>0</v>
      </c>
      <c r="M35" s="17">
        <f t="shared" si="11"/>
        <v>1</v>
      </c>
      <c r="N35" s="17">
        <f t="shared" si="11"/>
        <v>0</v>
      </c>
      <c r="O35" s="17">
        <f t="shared" si="11"/>
        <v>1</v>
      </c>
      <c r="P35" s="17">
        <f t="shared" si="11"/>
        <v>0</v>
      </c>
      <c r="Q35" s="17">
        <f t="shared" si="11"/>
        <v>0</v>
      </c>
      <c r="R35" s="17">
        <f t="shared" si="11"/>
        <v>0</v>
      </c>
      <c r="S35" s="17">
        <f t="shared" si="11"/>
        <v>1</v>
      </c>
      <c r="T35" s="17">
        <f t="shared" si="11"/>
        <v>0</v>
      </c>
      <c r="U35" s="17">
        <f>U36+U37</f>
        <v>12</v>
      </c>
    </row>
    <row r="36" spans="1:23" s="18" customFormat="1" ht="20.100000000000001" customHeight="1" x14ac:dyDescent="0.25">
      <c r="A36" s="14"/>
      <c r="B36" s="1" t="s">
        <v>38</v>
      </c>
      <c r="C36" s="15"/>
      <c r="D36" s="15"/>
      <c r="E36" s="17">
        <v>6</v>
      </c>
      <c r="F36" s="17"/>
      <c r="G36" s="17"/>
      <c r="H36" s="17"/>
      <c r="I36" s="17"/>
      <c r="J36" s="17">
        <v>2</v>
      </c>
      <c r="K36" s="17"/>
      <c r="L36" s="17"/>
      <c r="M36" s="17"/>
      <c r="N36" s="17"/>
      <c r="O36" s="17">
        <v>1</v>
      </c>
      <c r="P36" s="17"/>
      <c r="Q36" s="17"/>
      <c r="R36" s="17"/>
      <c r="S36" s="17"/>
      <c r="T36" s="17"/>
      <c r="U36" s="16">
        <f t="shared" ref="U36:U49" si="12">SUM(E36:T36)</f>
        <v>9</v>
      </c>
      <c r="W36" s="2"/>
    </row>
    <row r="37" spans="1:23" s="18" customFormat="1" ht="20.100000000000001" customHeight="1" x14ac:dyDescent="0.25">
      <c r="A37" s="14"/>
      <c r="B37" s="1" t="s">
        <v>39</v>
      </c>
      <c r="C37" s="15"/>
      <c r="D37" s="15"/>
      <c r="E37" s="15"/>
      <c r="F37" s="15"/>
      <c r="G37" s="15"/>
      <c r="H37" s="15"/>
      <c r="I37" s="15"/>
      <c r="J37" s="15"/>
      <c r="K37" s="15">
        <v>1</v>
      </c>
      <c r="L37" s="15"/>
      <c r="M37" s="15">
        <v>1</v>
      </c>
      <c r="N37" s="15"/>
      <c r="O37" s="15"/>
      <c r="P37" s="15"/>
      <c r="Q37" s="15"/>
      <c r="R37" s="15"/>
      <c r="S37" s="15">
        <v>1</v>
      </c>
      <c r="T37" s="15"/>
      <c r="U37" s="16">
        <f t="shared" si="12"/>
        <v>3</v>
      </c>
      <c r="W37" s="2"/>
    </row>
    <row r="38" spans="1:23" ht="20.100000000000001" customHeight="1" x14ac:dyDescent="0.25">
      <c r="A38" s="14">
        <v>16</v>
      </c>
      <c r="B38" s="1" t="s">
        <v>14</v>
      </c>
      <c r="C38" s="17">
        <v>286</v>
      </c>
      <c r="D38" s="17">
        <v>281</v>
      </c>
      <c r="E38" s="17">
        <f>E39+E40</f>
        <v>2</v>
      </c>
      <c r="F38" s="17">
        <f t="shared" ref="F38:T38" si="13">F39+F40</f>
        <v>0</v>
      </c>
      <c r="G38" s="17">
        <f t="shared" si="13"/>
        <v>0</v>
      </c>
      <c r="H38" s="17">
        <f t="shared" si="13"/>
        <v>1</v>
      </c>
      <c r="I38" s="17">
        <f t="shared" si="13"/>
        <v>0</v>
      </c>
      <c r="J38" s="17">
        <f t="shared" si="13"/>
        <v>0</v>
      </c>
      <c r="K38" s="17">
        <f t="shared" si="13"/>
        <v>0</v>
      </c>
      <c r="L38" s="17">
        <f t="shared" si="13"/>
        <v>0</v>
      </c>
      <c r="M38" s="17">
        <f t="shared" si="13"/>
        <v>1</v>
      </c>
      <c r="N38" s="17">
        <f t="shared" si="13"/>
        <v>0</v>
      </c>
      <c r="O38" s="17">
        <f t="shared" si="13"/>
        <v>0</v>
      </c>
      <c r="P38" s="17">
        <f t="shared" si="13"/>
        <v>0</v>
      </c>
      <c r="Q38" s="17">
        <f t="shared" si="13"/>
        <v>1</v>
      </c>
      <c r="R38" s="17">
        <f t="shared" si="13"/>
        <v>0</v>
      </c>
      <c r="S38" s="17">
        <f t="shared" si="13"/>
        <v>0</v>
      </c>
      <c r="T38" s="17">
        <f t="shared" si="13"/>
        <v>0</v>
      </c>
      <c r="U38" s="16">
        <f t="shared" si="12"/>
        <v>5</v>
      </c>
    </row>
    <row r="39" spans="1:23" s="18" customFormat="1" ht="20.100000000000001" customHeight="1" x14ac:dyDescent="0.25">
      <c r="A39" s="14"/>
      <c r="B39" s="1" t="s">
        <v>38</v>
      </c>
      <c r="C39" s="15"/>
      <c r="D39" s="15"/>
      <c r="E39" s="17">
        <v>2</v>
      </c>
      <c r="F39" s="17"/>
      <c r="G39" s="17"/>
      <c r="H39" s="17">
        <v>1</v>
      </c>
      <c r="I39" s="17"/>
      <c r="J39" s="17"/>
      <c r="K39" s="17"/>
      <c r="L39" s="17"/>
      <c r="M39" s="17"/>
      <c r="N39" s="17"/>
      <c r="O39" s="17"/>
      <c r="P39" s="17"/>
      <c r="Q39" s="17">
        <v>1</v>
      </c>
      <c r="R39" s="17"/>
      <c r="S39" s="17"/>
      <c r="T39" s="17"/>
      <c r="U39" s="16">
        <f t="shared" si="12"/>
        <v>4</v>
      </c>
      <c r="W39" s="2"/>
    </row>
    <row r="40" spans="1:23" s="18" customFormat="1" ht="20.100000000000001" customHeight="1" x14ac:dyDescent="0.25">
      <c r="A40" s="14"/>
      <c r="B40" s="1" t="s">
        <v>39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>
        <v>1</v>
      </c>
      <c r="N40" s="15"/>
      <c r="O40" s="15"/>
      <c r="P40" s="15"/>
      <c r="Q40" s="15"/>
      <c r="R40" s="15"/>
      <c r="S40" s="15"/>
      <c r="T40" s="15"/>
      <c r="U40" s="16">
        <f t="shared" si="12"/>
        <v>1</v>
      </c>
      <c r="W40" s="2"/>
    </row>
    <row r="41" spans="1:23" ht="20.100000000000001" customHeight="1" x14ac:dyDescent="0.25">
      <c r="A41" s="14">
        <v>17</v>
      </c>
      <c r="B41" s="1" t="s">
        <v>15</v>
      </c>
      <c r="C41" s="17">
        <v>356</v>
      </c>
      <c r="D41" s="17">
        <v>336</v>
      </c>
      <c r="E41" s="17">
        <f>E42+E43</f>
        <v>6</v>
      </c>
      <c r="F41" s="17">
        <f t="shared" ref="F41:T41" si="14">F42+F43</f>
        <v>1</v>
      </c>
      <c r="G41" s="17">
        <f t="shared" si="14"/>
        <v>1</v>
      </c>
      <c r="H41" s="17">
        <f t="shared" si="14"/>
        <v>0</v>
      </c>
      <c r="I41" s="17">
        <f t="shared" si="14"/>
        <v>3</v>
      </c>
      <c r="J41" s="17">
        <f t="shared" si="14"/>
        <v>1</v>
      </c>
      <c r="K41" s="17">
        <f t="shared" si="14"/>
        <v>0</v>
      </c>
      <c r="L41" s="17">
        <f t="shared" si="14"/>
        <v>1</v>
      </c>
      <c r="M41" s="17">
        <f t="shared" si="14"/>
        <v>1</v>
      </c>
      <c r="N41" s="17">
        <f t="shared" si="14"/>
        <v>0</v>
      </c>
      <c r="O41" s="17">
        <f t="shared" si="14"/>
        <v>0</v>
      </c>
      <c r="P41" s="17">
        <f t="shared" si="14"/>
        <v>3</v>
      </c>
      <c r="Q41" s="17">
        <f t="shared" si="14"/>
        <v>1</v>
      </c>
      <c r="R41" s="17">
        <f t="shared" si="14"/>
        <v>0</v>
      </c>
      <c r="S41" s="17">
        <f t="shared" si="14"/>
        <v>2</v>
      </c>
      <c r="T41" s="17">
        <f t="shared" si="14"/>
        <v>0</v>
      </c>
      <c r="U41" s="16">
        <f t="shared" si="12"/>
        <v>20</v>
      </c>
    </row>
    <row r="42" spans="1:23" s="18" customFormat="1" ht="20.100000000000001" customHeight="1" x14ac:dyDescent="0.25">
      <c r="A42" s="14"/>
      <c r="B42" s="1" t="s">
        <v>38</v>
      </c>
      <c r="C42" s="15"/>
      <c r="D42" s="15"/>
      <c r="E42" s="17">
        <v>6</v>
      </c>
      <c r="F42" s="17">
        <v>1</v>
      </c>
      <c r="G42" s="17">
        <v>1</v>
      </c>
      <c r="H42" s="17"/>
      <c r="I42" s="17">
        <v>3</v>
      </c>
      <c r="J42" s="17"/>
      <c r="K42" s="17"/>
      <c r="L42" s="17">
        <v>1</v>
      </c>
      <c r="M42" s="17"/>
      <c r="N42" s="17"/>
      <c r="O42" s="17"/>
      <c r="P42" s="17">
        <v>3</v>
      </c>
      <c r="Q42" s="17">
        <v>1</v>
      </c>
      <c r="R42" s="17"/>
      <c r="S42" s="17">
        <v>1</v>
      </c>
      <c r="T42" s="17"/>
      <c r="U42" s="16">
        <f t="shared" si="12"/>
        <v>17</v>
      </c>
      <c r="W42" s="2"/>
    </row>
    <row r="43" spans="1:23" s="18" customFormat="1" ht="20.100000000000001" customHeight="1" x14ac:dyDescent="0.25">
      <c r="A43" s="14"/>
      <c r="B43" s="1" t="s">
        <v>39</v>
      </c>
      <c r="C43" s="15"/>
      <c r="D43" s="15"/>
      <c r="E43" s="15"/>
      <c r="F43" s="15"/>
      <c r="G43" s="15"/>
      <c r="H43" s="15"/>
      <c r="I43" s="15"/>
      <c r="J43" s="15">
        <v>1</v>
      </c>
      <c r="K43" s="15"/>
      <c r="L43" s="15"/>
      <c r="M43" s="15">
        <v>1</v>
      </c>
      <c r="N43" s="15"/>
      <c r="O43" s="15"/>
      <c r="P43" s="15"/>
      <c r="Q43" s="15"/>
      <c r="R43" s="15"/>
      <c r="S43" s="15">
        <v>1</v>
      </c>
      <c r="T43" s="15"/>
      <c r="U43" s="16">
        <f t="shared" si="12"/>
        <v>3</v>
      </c>
      <c r="W43" s="2"/>
    </row>
    <row r="44" spans="1:23" ht="20.100000000000001" customHeight="1" x14ac:dyDescent="0.25">
      <c r="A44" s="14">
        <v>18</v>
      </c>
      <c r="B44" s="1" t="s">
        <v>16</v>
      </c>
      <c r="C44" s="17">
        <v>153</v>
      </c>
      <c r="D44" s="17">
        <v>146</v>
      </c>
      <c r="E44" s="17">
        <f>E45+E46</f>
        <v>2</v>
      </c>
      <c r="F44" s="17">
        <f t="shared" ref="F44:T44" si="15">F45+F46</f>
        <v>2</v>
      </c>
      <c r="G44" s="17">
        <f t="shared" si="15"/>
        <v>0</v>
      </c>
      <c r="H44" s="17">
        <f t="shared" si="15"/>
        <v>0</v>
      </c>
      <c r="I44" s="17">
        <f t="shared" si="15"/>
        <v>0</v>
      </c>
      <c r="J44" s="17">
        <f t="shared" si="15"/>
        <v>0</v>
      </c>
      <c r="K44" s="17">
        <f t="shared" si="15"/>
        <v>0</v>
      </c>
      <c r="L44" s="17">
        <f t="shared" si="15"/>
        <v>0</v>
      </c>
      <c r="M44" s="17">
        <f t="shared" si="15"/>
        <v>0</v>
      </c>
      <c r="N44" s="17">
        <f t="shared" si="15"/>
        <v>0</v>
      </c>
      <c r="O44" s="17">
        <f t="shared" si="15"/>
        <v>0</v>
      </c>
      <c r="P44" s="17">
        <f t="shared" si="15"/>
        <v>0</v>
      </c>
      <c r="Q44" s="17">
        <f t="shared" si="15"/>
        <v>2</v>
      </c>
      <c r="R44" s="17">
        <f t="shared" si="15"/>
        <v>0</v>
      </c>
      <c r="S44" s="17">
        <f t="shared" si="15"/>
        <v>1</v>
      </c>
      <c r="T44" s="17">
        <f t="shared" si="15"/>
        <v>0</v>
      </c>
      <c r="U44" s="16">
        <f t="shared" si="12"/>
        <v>7</v>
      </c>
    </row>
    <row r="45" spans="1:23" s="18" customFormat="1" ht="20.100000000000001" customHeight="1" x14ac:dyDescent="0.25">
      <c r="A45" s="14"/>
      <c r="B45" s="1" t="s">
        <v>38</v>
      </c>
      <c r="C45" s="15"/>
      <c r="D45" s="15"/>
      <c r="E45" s="17">
        <v>2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>
        <v>2</v>
      </c>
      <c r="R45" s="17"/>
      <c r="S45" s="17"/>
      <c r="T45" s="17"/>
      <c r="U45" s="16">
        <f t="shared" si="12"/>
        <v>4</v>
      </c>
      <c r="W45" s="2"/>
    </row>
    <row r="46" spans="1:23" s="18" customFormat="1" ht="20.100000000000001" customHeight="1" x14ac:dyDescent="0.25">
      <c r="A46" s="14"/>
      <c r="B46" s="1" t="s">
        <v>39</v>
      </c>
      <c r="C46" s="15"/>
      <c r="D46" s="15"/>
      <c r="E46" s="15"/>
      <c r="F46" s="15">
        <v>2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>
        <v>1</v>
      </c>
      <c r="T46" s="15"/>
      <c r="U46" s="16">
        <f t="shared" si="12"/>
        <v>3</v>
      </c>
      <c r="W46" s="2"/>
    </row>
    <row r="47" spans="1:23" ht="20.100000000000001" customHeight="1" x14ac:dyDescent="0.25">
      <c r="A47" s="14">
        <v>19</v>
      </c>
      <c r="B47" s="1" t="s">
        <v>17</v>
      </c>
      <c r="C47" s="17">
        <v>251</v>
      </c>
      <c r="D47" s="17">
        <v>242</v>
      </c>
      <c r="E47" s="17">
        <f>E48+E49</f>
        <v>1</v>
      </c>
      <c r="F47" s="17">
        <f t="shared" ref="F47:T47" si="16">F48+F49</f>
        <v>0</v>
      </c>
      <c r="G47" s="17">
        <f t="shared" si="16"/>
        <v>1</v>
      </c>
      <c r="H47" s="17">
        <f t="shared" si="16"/>
        <v>0</v>
      </c>
      <c r="I47" s="17">
        <f t="shared" si="16"/>
        <v>2</v>
      </c>
      <c r="J47" s="17">
        <f t="shared" si="16"/>
        <v>1</v>
      </c>
      <c r="K47" s="17">
        <f t="shared" si="16"/>
        <v>1</v>
      </c>
      <c r="L47" s="17">
        <f t="shared" si="16"/>
        <v>1</v>
      </c>
      <c r="M47" s="17">
        <f t="shared" si="16"/>
        <v>1</v>
      </c>
      <c r="N47" s="17">
        <f t="shared" si="16"/>
        <v>0</v>
      </c>
      <c r="O47" s="17">
        <f t="shared" si="16"/>
        <v>0</v>
      </c>
      <c r="P47" s="17">
        <f t="shared" si="16"/>
        <v>0</v>
      </c>
      <c r="Q47" s="17">
        <f t="shared" si="16"/>
        <v>1</v>
      </c>
      <c r="R47" s="17">
        <f t="shared" si="16"/>
        <v>0</v>
      </c>
      <c r="S47" s="17">
        <f t="shared" si="16"/>
        <v>0</v>
      </c>
      <c r="T47" s="17">
        <f t="shared" si="16"/>
        <v>0</v>
      </c>
      <c r="U47" s="16">
        <f t="shared" si="12"/>
        <v>9</v>
      </c>
    </row>
    <row r="48" spans="1:23" s="18" customFormat="1" ht="20.100000000000001" customHeight="1" x14ac:dyDescent="0.25">
      <c r="A48" s="14"/>
      <c r="B48" s="1" t="s">
        <v>38</v>
      </c>
      <c r="C48" s="15"/>
      <c r="D48" s="15"/>
      <c r="E48" s="17">
        <v>1</v>
      </c>
      <c r="F48" s="17"/>
      <c r="G48" s="17">
        <v>1</v>
      </c>
      <c r="H48" s="17"/>
      <c r="I48" s="17">
        <v>2</v>
      </c>
      <c r="J48" s="17">
        <v>1</v>
      </c>
      <c r="K48" s="17">
        <v>1</v>
      </c>
      <c r="L48" s="17">
        <v>1</v>
      </c>
      <c r="M48" s="17"/>
      <c r="N48" s="17"/>
      <c r="O48" s="17"/>
      <c r="P48" s="17"/>
      <c r="Q48" s="17">
        <v>1</v>
      </c>
      <c r="R48" s="17"/>
      <c r="S48" s="17"/>
      <c r="T48" s="17"/>
      <c r="U48" s="16">
        <f t="shared" si="12"/>
        <v>8</v>
      </c>
      <c r="W48" s="2"/>
    </row>
    <row r="49" spans="1:23" s="18" customFormat="1" ht="20.100000000000001" customHeight="1" x14ac:dyDescent="0.25">
      <c r="A49" s="14"/>
      <c r="B49" s="1" t="s">
        <v>39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>
        <v>1</v>
      </c>
      <c r="N49" s="15"/>
      <c r="O49" s="15"/>
      <c r="P49" s="15"/>
      <c r="Q49" s="15"/>
      <c r="R49" s="15"/>
      <c r="S49" s="15"/>
      <c r="T49" s="15"/>
      <c r="U49" s="16">
        <f t="shared" si="12"/>
        <v>1</v>
      </c>
      <c r="W49" s="2"/>
    </row>
    <row r="50" spans="1:23" s="5" customFormat="1" ht="21.75" customHeight="1" x14ac:dyDescent="0.25">
      <c r="A50" s="35" t="s">
        <v>23</v>
      </c>
      <c r="B50" s="35"/>
      <c r="C50" s="9">
        <f>C20+C9</f>
        <v>2960</v>
      </c>
      <c r="D50" s="9">
        <f>D20+D9</f>
        <v>2800</v>
      </c>
      <c r="E50" s="9">
        <f t="shared" ref="E50:T50" si="17">E9+E20</f>
        <v>60</v>
      </c>
      <c r="F50" s="9">
        <f t="shared" si="17"/>
        <v>4</v>
      </c>
      <c r="G50" s="9">
        <f t="shared" si="17"/>
        <v>12</v>
      </c>
      <c r="H50" s="9">
        <f t="shared" si="17"/>
        <v>6</v>
      </c>
      <c r="I50" s="9">
        <f t="shared" si="17"/>
        <v>12</v>
      </c>
      <c r="J50" s="9">
        <f t="shared" si="17"/>
        <v>9</v>
      </c>
      <c r="K50" s="9">
        <f t="shared" si="17"/>
        <v>2</v>
      </c>
      <c r="L50" s="9">
        <f t="shared" si="17"/>
        <v>3</v>
      </c>
      <c r="M50" s="9">
        <f t="shared" si="17"/>
        <v>7</v>
      </c>
      <c r="N50" s="9">
        <f t="shared" si="17"/>
        <v>2</v>
      </c>
      <c r="O50" s="9">
        <f t="shared" si="17"/>
        <v>1</v>
      </c>
      <c r="P50" s="9">
        <f t="shared" si="17"/>
        <v>6</v>
      </c>
      <c r="Q50" s="9">
        <f t="shared" si="17"/>
        <v>13</v>
      </c>
      <c r="R50" s="9">
        <f t="shared" si="17"/>
        <v>4</v>
      </c>
      <c r="S50" s="9">
        <f t="shared" si="17"/>
        <v>8</v>
      </c>
      <c r="T50" s="9">
        <f t="shared" si="17"/>
        <v>2</v>
      </c>
      <c r="U50" s="9">
        <f>U20+U9</f>
        <v>151</v>
      </c>
    </row>
    <row r="53" spans="1:23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3" x14ac:dyDescent="0.25">
      <c r="B54" s="19"/>
      <c r="C54" s="19"/>
      <c r="D54" s="19"/>
    </row>
    <row r="55" spans="1:23" x14ac:dyDescent="0.25">
      <c r="B55" s="29"/>
      <c r="C55" s="29"/>
      <c r="D55" s="29"/>
      <c r="E55" s="29"/>
      <c r="F55" s="29"/>
      <c r="G55" s="29"/>
      <c r="H55" s="29"/>
      <c r="I55" s="29"/>
    </row>
  </sheetData>
  <mergeCells count="26">
    <mergeCell ref="B55:I55"/>
    <mergeCell ref="A1:D1"/>
    <mergeCell ref="U6:U8"/>
    <mergeCell ref="S7:S8"/>
    <mergeCell ref="O7:O8"/>
    <mergeCell ref="L7:M7"/>
    <mergeCell ref="Q7:Q8"/>
    <mergeCell ref="R7:R8"/>
    <mergeCell ref="T7:T8"/>
    <mergeCell ref="N7:N8"/>
    <mergeCell ref="A2:D2"/>
    <mergeCell ref="A3:U3"/>
    <mergeCell ref="A4:U4"/>
    <mergeCell ref="A50:B50"/>
    <mergeCell ref="A6:A8"/>
    <mergeCell ref="B6:B8"/>
    <mergeCell ref="C7:C8"/>
    <mergeCell ref="C6:T6"/>
    <mergeCell ref="P7:P8"/>
    <mergeCell ref="D7:D8"/>
    <mergeCell ref="I7:J7"/>
    <mergeCell ref="E7:E8"/>
    <mergeCell ref="K7:K8"/>
    <mergeCell ref="F7:F8"/>
    <mergeCell ref="G7:G8"/>
    <mergeCell ref="H7:H8"/>
  </mergeCells>
  <pageMargins left="0.31811023622047202" right="0" top="0.46" bottom="0.35433070866141703" header="0.2496062992126" footer="0.31496062992126"/>
  <pageSetup paperSize="9" scale="85" orientation="landscape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 TIEU</vt:lpstr>
      <vt:lpstr>'CHI TIEU'!Print_Titles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 Minh Thu</cp:lastModifiedBy>
  <cp:lastPrinted>2024-10-02T02:01:24Z</cp:lastPrinted>
  <dcterms:created xsi:type="dcterms:W3CDTF">2018-10-13T03:04:31Z</dcterms:created>
  <dcterms:modified xsi:type="dcterms:W3CDTF">2024-10-08T07:21:14Z</dcterms:modified>
</cp:coreProperties>
</file>